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7115" windowHeight="11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1"/>
  <c r="E141"/>
  <c r="E140"/>
  <c r="E139"/>
  <c r="E138"/>
  <c r="E137"/>
  <c r="E136"/>
  <c r="E135"/>
  <c r="E133"/>
  <c r="E132"/>
  <c r="E131"/>
  <c r="E130"/>
  <c r="E129"/>
  <c r="E128"/>
  <c r="E127"/>
  <c r="E126"/>
  <c r="E125"/>
  <c r="E124"/>
  <c r="E122"/>
  <c r="E121"/>
  <c r="E120"/>
  <c r="E119"/>
  <c r="E118"/>
  <c r="E117"/>
  <c r="E116"/>
  <c r="E115"/>
  <c r="E114"/>
  <c r="E112"/>
  <c r="E111"/>
  <c r="E110"/>
  <c r="E109"/>
  <c r="E108"/>
  <c r="E107"/>
  <c r="E106"/>
  <c r="E105"/>
  <c r="E104"/>
  <c r="E103"/>
  <c r="E101"/>
  <c r="E100"/>
  <c r="E99"/>
  <c r="E98"/>
  <c r="E97"/>
  <c r="E96"/>
  <c r="E95"/>
  <c r="E94"/>
  <c r="E93"/>
  <c r="E91"/>
  <c r="E90"/>
  <c r="E89"/>
  <c r="E88"/>
  <c r="E87"/>
  <c r="E86"/>
  <c r="E85"/>
  <c r="E84"/>
  <c r="E83"/>
  <c r="E82"/>
  <c r="E80"/>
  <c r="E79"/>
  <c r="E78"/>
  <c r="E77"/>
  <c r="E76"/>
  <c r="E75"/>
  <c r="E74"/>
  <c r="E73"/>
  <c r="E72"/>
  <c r="E71"/>
  <c r="E69"/>
  <c r="E68"/>
  <c r="E67"/>
  <c r="E66"/>
  <c r="E65"/>
  <c r="E64"/>
  <c r="E63"/>
  <c r="E62"/>
  <c r="E61"/>
  <c r="E60"/>
  <c r="E58"/>
  <c r="E57"/>
  <c r="E56"/>
  <c r="E55"/>
  <c r="E54"/>
  <c r="E53"/>
  <c r="E52"/>
  <c r="E51"/>
  <c r="E50"/>
  <c r="E48"/>
  <c r="E47"/>
  <c r="E46"/>
  <c r="E45"/>
  <c r="E44"/>
  <c r="E43"/>
  <c r="E42"/>
  <c r="E41"/>
  <c r="E40"/>
  <c r="E38"/>
  <c r="E37"/>
  <c r="E36"/>
  <c r="E35"/>
  <c r="E34"/>
  <c r="E33"/>
  <c r="E32"/>
  <c r="E31"/>
  <c r="E30"/>
  <c r="E28"/>
  <c r="E27"/>
  <c r="E26"/>
  <c r="E25"/>
  <c r="E24"/>
  <c r="E23"/>
  <c r="E22"/>
  <c r="E21"/>
  <c r="E20"/>
  <c r="E19"/>
  <c r="E17"/>
  <c r="E16"/>
  <c r="E15"/>
  <c r="E14"/>
  <c r="E13"/>
  <c r="E12"/>
  <c r="E11"/>
  <c r="E10"/>
  <c r="E9"/>
  <c r="E4"/>
  <c r="E5"/>
  <c r="E6"/>
  <c r="E7"/>
  <c r="G5"/>
  <c r="H2"/>
  <c r="G3"/>
  <c r="G2"/>
  <c r="G4"/>
  <c r="G6"/>
  <c r="D28"/>
  <c r="D27"/>
  <c r="D26"/>
  <c r="D25"/>
  <c r="D24"/>
  <c r="D23"/>
  <c r="D22"/>
  <c r="D21"/>
  <c r="D20"/>
  <c r="D19"/>
  <c r="D17"/>
  <c r="D16"/>
  <c r="D15"/>
  <c r="D14"/>
  <c r="D13"/>
  <c r="D12"/>
  <c r="D11"/>
  <c r="D10"/>
  <c r="D9"/>
  <c r="D7"/>
  <c r="D6"/>
  <c r="D141"/>
  <c r="D140"/>
  <c r="D139"/>
  <c r="D138"/>
  <c r="D137"/>
  <c r="D136"/>
  <c r="D135"/>
  <c r="D133"/>
  <c r="D132"/>
  <c r="D131"/>
  <c r="D130"/>
  <c r="D129"/>
  <c r="D128"/>
  <c r="D127"/>
  <c r="D126"/>
  <c r="D125"/>
  <c r="D124"/>
  <c r="D122"/>
  <c r="D121"/>
  <c r="D120"/>
  <c r="D119"/>
  <c r="D118"/>
  <c r="D117"/>
  <c r="D116"/>
  <c r="D115"/>
  <c r="D114"/>
  <c r="D112"/>
  <c r="D111"/>
  <c r="D110"/>
  <c r="D109"/>
  <c r="D108"/>
  <c r="D107"/>
  <c r="D106"/>
  <c r="D105"/>
  <c r="D104"/>
  <c r="D103"/>
  <c r="D101"/>
  <c r="D100"/>
  <c r="D99"/>
  <c r="D98"/>
  <c r="D97"/>
  <c r="D96"/>
  <c r="D95"/>
  <c r="D94"/>
  <c r="D93"/>
  <c r="D91"/>
  <c r="D90"/>
  <c r="D89"/>
  <c r="D88"/>
  <c r="D87"/>
  <c r="D86"/>
  <c r="D85"/>
  <c r="D84"/>
  <c r="D83"/>
  <c r="D82"/>
  <c r="D80"/>
  <c r="D79"/>
  <c r="D78"/>
  <c r="D77"/>
  <c r="D76"/>
  <c r="D75"/>
  <c r="D74"/>
  <c r="D73"/>
  <c r="D72"/>
  <c r="D71"/>
  <c r="D69"/>
  <c r="D68"/>
  <c r="D67"/>
  <c r="D66"/>
  <c r="D65"/>
  <c r="D64"/>
  <c r="D63"/>
  <c r="D62"/>
  <c r="D61"/>
  <c r="D60"/>
  <c r="D58"/>
  <c r="D57"/>
  <c r="D56"/>
  <c r="D55"/>
  <c r="D54"/>
  <c r="D53"/>
  <c r="D52"/>
  <c r="D51"/>
  <c r="D50"/>
  <c r="D48"/>
  <c r="D47"/>
  <c r="D46"/>
  <c r="D45"/>
  <c r="D44"/>
  <c r="D43"/>
  <c r="D42"/>
  <c r="D36"/>
  <c r="D31"/>
  <c r="D41"/>
  <c r="D40"/>
  <c r="D38"/>
  <c r="D37"/>
  <c r="D35"/>
  <c r="D34"/>
  <c r="D33"/>
  <c r="D32"/>
  <c r="D30"/>
  <c r="D4"/>
  <c r="D5"/>
  <c r="D3"/>
</calcChain>
</file>

<file path=xl/sharedStrings.xml><?xml version="1.0" encoding="utf-8"?>
<sst xmlns="http://schemas.openxmlformats.org/spreadsheetml/2006/main" count="171" uniqueCount="18">
  <si>
    <t>誤差平均</t>
    <rPh sb="0" eb="2">
      <t>ゴサ</t>
    </rPh>
    <rPh sb="2" eb="4">
      <t>ヘイキン</t>
    </rPh>
    <phoneticPr fontId="1"/>
  </si>
  <si>
    <t>写真枚数</t>
    <rPh sb="0" eb="2">
      <t>シャシン</t>
    </rPh>
    <rPh sb="2" eb="4">
      <t>マイスウ</t>
    </rPh>
    <phoneticPr fontId="1"/>
  </si>
  <si>
    <t>撮影時間</t>
    <rPh sb="0" eb="2">
      <t>サツエイ</t>
    </rPh>
    <rPh sb="2" eb="4">
      <t>ジカン</t>
    </rPh>
    <phoneticPr fontId="1"/>
  </si>
  <si>
    <t>画像番号</t>
    <rPh sb="0" eb="2">
      <t>ガゾウ</t>
    </rPh>
    <rPh sb="2" eb="4">
      <t>バンゴウ</t>
    </rPh>
    <phoneticPr fontId="1"/>
  </si>
  <si>
    <t>-</t>
    <phoneticPr fontId="1"/>
  </si>
  <si>
    <t>実際の時間間隔</t>
    <rPh sb="0" eb="2">
      <t>ジッサイ</t>
    </rPh>
    <rPh sb="3" eb="5">
      <t>ジカン</t>
    </rPh>
    <rPh sb="5" eb="7">
      <t>カンカク</t>
    </rPh>
    <phoneticPr fontId="1"/>
  </si>
  <si>
    <t>撮影結果</t>
    <rPh sb="0" eb="2">
      <t>サツエイ</t>
    </rPh>
    <rPh sb="2" eb="4">
      <t>ケッカ</t>
    </rPh>
    <phoneticPr fontId="1"/>
  </si>
  <si>
    <t>開始</t>
    <rPh sb="0" eb="2">
      <t>カイシ</t>
    </rPh>
    <phoneticPr fontId="1"/>
  </si>
  <si>
    <t>誤差最小</t>
    <rPh sb="0" eb="2">
      <t>ゴサ</t>
    </rPh>
    <rPh sb="2" eb="4">
      <t>サイショウ</t>
    </rPh>
    <phoneticPr fontId="1"/>
  </si>
  <si>
    <t>誤差最大</t>
    <rPh sb="0" eb="2">
      <t>ゴサ</t>
    </rPh>
    <rPh sb="2" eb="4">
      <t>サイダイ</t>
    </rPh>
    <phoneticPr fontId="1"/>
  </si>
  <si>
    <t>短くなる</t>
    <rPh sb="0" eb="1">
      <t>ミジカ</t>
    </rPh>
    <phoneticPr fontId="1"/>
  </si>
  <si>
    <t>カメラ回収日</t>
    <rPh sb="3" eb="5">
      <t>カイシュウ</t>
    </rPh>
    <rPh sb="5" eb="6">
      <t>ビ</t>
    </rPh>
    <phoneticPr fontId="1"/>
  </si>
  <si>
    <t>実際</t>
    <rPh sb="0" eb="2">
      <t>ジッサイ</t>
    </rPh>
    <phoneticPr fontId="1"/>
  </si>
  <si>
    <t>1hour</t>
  </si>
  <si>
    <t>1hour</t>
    <phoneticPr fontId="1"/>
  </si>
  <si>
    <t>時刻確認</t>
    <rPh sb="0" eb="2">
      <t>ジコク</t>
    </rPh>
    <rPh sb="2" eb="4">
      <t>カクニン</t>
    </rPh>
    <phoneticPr fontId="1"/>
  </si>
  <si>
    <t>誤差</t>
    <rPh sb="0" eb="2">
      <t>ゴサ</t>
    </rPh>
    <phoneticPr fontId="1"/>
  </si>
  <si>
    <t>間隔設定値</t>
    <rPh sb="0" eb="2">
      <t>カンカク</t>
    </rPh>
    <rPh sb="2" eb="4">
      <t>セッテイ</t>
    </rPh>
    <rPh sb="4" eb="5">
      <t>チ</t>
    </rPh>
    <phoneticPr fontId="1"/>
  </si>
</sst>
</file>

<file path=xl/styles.xml><?xml version="1.0" encoding="utf-8"?>
<styleSheet xmlns="http://schemas.openxmlformats.org/spreadsheetml/2006/main">
  <numFmts count="5">
    <numFmt numFmtId="176" formatCode="h:mm:ss;@"/>
    <numFmt numFmtId="177" formatCode="yyyy/m/d\ h:mm:ss"/>
    <numFmt numFmtId="179" formatCode="mm&quot;分&quot;ss&quot;秒&quot;;@"/>
    <numFmt numFmtId="180" formatCode="[h]&quot;時間&quot;mm&quot;分&quot;ss&quot;秒&quot;"/>
    <numFmt numFmtId="181" formatCode="&quot;(&quot;d&quot;日と&quot;hh&quot;時間&quot;mm&quot;分&quot;ss&quot;秒)&quot;"/>
  </numFmts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22" fontId="0" fillId="0" borderId="0" xfId="0" applyNumberFormat="1">
      <alignment vertical="center"/>
    </xf>
    <xf numFmtId="177" fontId="0" fillId="0" borderId="0" xfId="0" applyNumberFormat="1">
      <alignment vertical="center"/>
    </xf>
    <xf numFmtId="21" fontId="0" fillId="0" borderId="0" xfId="0" applyNumberFormat="1">
      <alignment vertical="center"/>
    </xf>
    <xf numFmtId="0" fontId="0" fillId="0" borderId="1" xfId="0" applyBorder="1">
      <alignment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2" fontId="0" fillId="0" borderId="1" xfId="0" applyNumberFormat="1" applyBorder="1">
      <alignment vertical="center"/>
    </xf>
    <xf numFmtId="56" fontId="0" fillId="0" borderId="1" xfId="0" applyNumberFormat="1" applyBorder="1">
      <alignment vertical="center"/>
    </xf>
    <xf numFmtId="20" fontId="0" fillId="0" borderId="1" xfId="0" applyNumberFormat="1" applyBorder="1">
      <alignment vertical="center"/>
    </xf>
    <xf numFmtId="181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76" fontId="0" fillId="2" borderId="0" xfId="0" applyNumberForma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1"/>
  <sheetViews>
    <sheetView tabSelected="1" topLeftCell="A106" workbookViewId="0">
      <selection activeCell="F14" sqref="F14"/>
    </sheetView>
  </sheetViews>
  <sheetFormatPr defaultRowHeight="13.5"/>
  <cols>
    <col min="2" max="2" width="18.75" style="18" bestFit="1" customWidth="1"/>
    <col min="3" max="3" width="15.25" style="3" bestFit="1" customWidth="1"/>
    <col min="4" max="4" width="14.375" style="19" bestFit="1" customWidth="1"/>
    <col min="6" max="6" width="16.125" bestFit="1" customWidth="1"/>
    <col min="7" max="7" width="16.625" bestFit="1" customWidth="1"/>
    <col min="8" max="8" width="22.75" bestFit="1" customWidth="1"/>
  </cols>
  <sheetData>
    <row r="1" spans="1:8">
      <c r="A1" s="17" t="s">
        <v>3</v>
      </c>
      <c r="B1" s="15" t="s">
        <v>2</v>
      </c>
      <c r="C1" s="15" t="s">
        <v>17</v>
      </c>
      <c r="D1" s="16" t="s">
        <v>5</v>
      </c>
      <c r="E1" s="17" t="s">
        <v>16</v>
      </c>
      <c r="F1" t="s">
        <v>6</v>
      </c>
    </row>
    <row r="2" spans="1:8">
      <c r="A2">
        <v>1</v>
      </c>
      <c r="B2" s="18">
        <v>41306.493217592593</v>
      </c>
      <c r="C2" s="14" t="s">
        <v>14</v>
      </c>
      <c r="D2" s="19" t="s">
        <v>4</v>
      </c>
      <c r="F2" s="5" t="s">
        <v>2</v>
      </c>
      <c r="G2" s="6">
        <f>B141-B2</f>
        <v>13.091678240736655</v>
      </c>
      <c r="H2" s="13">
        <f>G2</f>
        <v>13.091678240736655</v>
      </c>
    </row>
    <row r="3" spans="1:8">
      <c r="A3">
        <v>2</v>
      </c>
      <c r="B3" s="18">
        <v>41306.532893518517</v>
      </c>
      <c r="C3" s="14" t="s">
        <v>14</v>
      </c>
      <c r="D3" s="19">
        <f>B3-B2</f>
        <v>3.9675925923802424E-2</v>
      </c>
      <c r="E3" s="1">
        <f>"1:00"-D3</f>
        <v>1.9907407428642401E-3</v>
      </c>
      <c r="F3" s="5" t="s">
        <v>1</v>
      </c>
      <c r="G3" s="7" t="str">
        <f>COUNT(B2:B141) &amp; "枚"</f>
        <v>140枚</v>
      </c>
    </row>
    <row r="4" spans="1:8">
      <c r="A4">
        <v>3</v>
      </c>
      <c r="B4" s="18">
        <v>41306.573541666665</v>
      </c>
      <c r="C4" s="14" t="s">
        <v>13</v>
      </c>
      <c r="D4" s="19">
        <f t="shared" ref="D4:D28" si="0">B4-B3</f>
        <v>4.0648148147738539E-2</v>
      </c>
      <c r="E4" s="1">
        <f t="shared" ref="E4:E67" si="1">"1:00"-D4</f>
        <v>1.0185185189281257E-3</v>
      </c>
      <c r="F4" s="5" t="s">
        <v>0</v>
      </c>
      <c r="G4" s="9">
        <f>"1:00"-AVERAGE(D3:D141)</f>
        <v>1.7900315990753701E-3</v>
      </c>
      <c r="H4" t="s">
        <v>10</v>
      </c>
    </row>
    <row r="5" spans="1:8">
      <c r="A5">
        <v>4</v>
      </c>
      <c r="B5" s="18">
        <v>41306.614212962966</v>
      </c>
      <c r="C5" s="14" t="s">
        <v>13</v>
      </c>
      <c r="D5" s="19">
        <f t="shared" si="0"/>
        <v>4.0671296301297843E-2</v>
      </c>
      <c r="E5" s="1">
        <f t="shared" si="1"/>
        <v>9.953703653688209E-4</v>
      </c>
      <c r="F5" s="5" t="s">
        <v>8</v>
      </c>
      <c r="G5" s="8">
        <f>"1:00"-MAX(D3:D141)</f>
        <v>3.703703720627019E-4</v>
      </c>
      <c r="H5" t="s">
        <v>10</v>
      </c>
    </row>
    <row r="6" spans="1:8">
      <c r="A6">
        <v>5</v>
      </c>
      <c r="B6" s="18">
        <v>41306.654976851853</v>
      </c>
      <c r="C6" s="14" t="s">
        <v>13</v>
      </c>
      <c r="D6" s="19">
        <f t="shared" si="0"/>
        <v>4.0763888886431232E-2</v>
      </c>
      <c r="E6" s="1">
        <f t="shared" si="1"/>
        <v>9.0277778023543226E-4</v>
      </c>
      <c r="F6" s="5" t="s">
        <v>9</v>
      </c>
      <c r="G6" s="8">
        <f>"1:00"-MIN(D3:D141)</f>
        <v>2.6967592590760106E-3</v>
      </c>
      <c r="H6" t="s">
        <v>10</v>
      </c>
    </row>
    <row r="7" spans="1:8">
      <c r="A7">
        <v>6</v>
      </c>
      <c r="B7" s="18">
        <v>41306.6955787037</v>
      </c>
      <c r="C7" s="14" t="s">
        <v>13</v>
      </c>
      <c r="D7" s="19">
        <f t="shared" si="0"/>
        <v>4.0601851847895887E-2</v>
      </c>
      <c r="E7" s="1">
        <f t="shared" si="1"/>
        <v>1.0648148187707776E-3</v>
      </c>
      <c r="F7" s="2"/>
    </row>
    <row r="8" spans="1:8">
      <c r="A8">
        <v>7</v>
      </c>
      <c r="B8" s="18">
        <v>41307.308009259257</v>
      </c>
      <c r="C8" s="14" t="s">
        <v>13</v>
      </c>
      <c r="D8" s="20"/>
      <c r="E8" s="4" t="s">
        <v>7</v>
      </c>
      <c r="F8" s="10" t="s">
        <v>11</v>
      </c>
      <c r="G8" s="11">
        <v>41319</v>
      </c>
    </row>
    <row r="9" spans="1:8">
      <c r="A9">
        <v>8</v>
      </c>
      <c r="B9" s="18">
        <v>41307.348437499997</v>
      </c>
      <c r="C9" s="14" t="s">
        <v>13</v>
      </c>
      <c r="D9" s="19">
        <f t="shared" si="0"/>
        <v>4.0428240739856847E-2</v>
      </c>
      <c r="E9" s="1">
        <f t="shared" si="1"/>
        <v>1.2384259268098177E-3</v>
      </c>
      <c r="F9" s="10" t="s">
        <v>15</v>
      </c>
      <c r="G9" s="12">
        <v>0.69116898148148154</v>
      </c>
    </row>
    <row r="10" spans="1:8">
      <c r="A10">
        <v>9</v>
      </c>
      <c r="B10" s="18">
        <v>41307.388009259259</v>
      </c>
      <c r="C10" s="14" t="s">
        <v>13</v>
      </c>
      <c r="D10" s="19">
        <f t="shared" si="0"/>
        <v>3.9571759261889383E-2</v>
      </c>
      <c r="E10" s="1">
        <f t="shared" si="1"/>
        <v>2.0949074047772812E-3</v>
      </c>
      <c r="F10" s="10" t="s">
        <v>12</v>
      </c>
      <c r="G10" s="12">
        <v>0.69033564814814818</v>
      </c>
    </row>
    <row r="11" spans="1:8">
      <c r="A11">
        <v>10</v>
      </c>
      <c r="B11" s="18">
        <v>41307.427361111113</v>
      </c>
      <c r="C11" s="14" t="s">
        <v>13</v>
      </c>
      <c r="D11" s="19">
        <f t="shared" si="0"/>
        <v>3.9351851854007691E-2</v>
      </c>
      <c r="E11" s="1">
        <f t="shared" si="1"/>
        <v>2.3148148126589732E-3</v>
      </c>
      <c r="F11" s="2"/>
    </row>
    <row r="12" spans="1:8">
      <c r="A12">
        <v>11</v>
      </c>
      <c r="B12" s="18">
        <v>41307.466736111113</v>
      </c>
      <c r="C12" s="14" t="s">
        <v>13</v>
      </c>
      <c r="D12" s="19">
        <f t="shared" si="0"/>
        <v>3.9375000000291038E-2</v>
      </c>
      <c r="E12" s="1">
        <f t="shared" si="1"/>
        <v>2.291666666375626E-3</v>
      </c>
      <c r="F12" s="2"/>
    </row>
    <row r="13" spans="1:8">
      <c r="A13">
        <v>12</v>
      </c>
      <c r="B13" s="18">
        <v>41307.505995370368</v>
      </c>
      <c r="C13" s="14" t="s">
        <v>13</v>
      </c>
      <c r="D13" s="19">
        <f t="shared" si="0"/>
        <v>3.9259259254322387E-2</v>
      </c>
      <c r="E13" s="1">
        <f t="shared" si="1"/>
        <v>2.4074074123442771E-3</v>
      </c>
      <c r="F13" s="2"/>
    </row>
    <row r="14" spans="1:8">
      <c r="A14">
        <v>13</v>
      </c>
      <c r="B14" s="18">
        <v>41307.545740740738</v>
      </c>
      <c r="C14" s="14" t="s">
        <v>13</v>
      </c>
      <c r="D14" s="19">
        <f t="shared" si="0"/>
        <v>3.9745370369928423E-2</v>
      </c>
      <c r="E14" s="1">
        <f t="shared" si="1"/>
        <v>1.921296296738241E-3</v>
      </c>
      <c r="F14" s="2"/>
    </row>
    <row r="15" spans="1:8">
      <c r="A15">
        <v>14</v>
      </c>
      <c r="B15" s="18">
        <v>41307.586319444446</v>
      </c>
      <c r="C15" s="14" t="s">
        <v>13</v>
      </c>
      <c r="D15" s="19">
        <f t="shared" si="0"/>
        <v>4.0578703708888497E-2</v>
      </c>
      <c r="E15" s="1">
        <f t="shared" si="1"/>
        <v>1.0879629577781672E-3</v>
      </c>
      <c r="F15" s="2"/>
    </row>
    <row r="16" spans="1:8">
      <c r="A16">
        <v>15</v>
      </c>
      <c r="B16" s="18">
        <v>41307.62703703704</v>
      </c>
      <c r="C16" s="14" t="s">
        <v>13</v>
      </c>
      <c r="D16" s="19">
        <f t="shared" si="0"/>
        <v>4.0717592593864538E-2</v>
      </c>
      <c r="E16" s="1">
        <f t="shared" si="1"/>
        <v>9.4907407280212658E-4</v>
      </c>
      <c r="F16" s="2"/>
    </row>
    <row r="17" spans="1:6">
      <c r="A17">
        <v>16</v>
      </c>
      <c r="B17" s="18">
        <v>41307.667685185188</v>
      </c>
      <c r="C17" s="14" t="s">
        <v>13</v>
      </c>
      <c r="D17" s="19">
        <f t="shared" si="0"/>
        <v>4.0648148147738539E-2</v>
      </c>
      <c r="E17" s="1">
        <f t="shared" si="1"/>
        <v>1.0185185189281257E-3</v>
      </c>
      <c r="F17" s="2"/>
    </row>
    <row r="18" spans="1:6">
      <c r="A18">
        <v>17</v>
      </c>
      <c r="B18" s="18">
        <v>41308.308506944442</v>
      </c>
      <c r="C18" s="14" t="s">
        <v>13</v>
      </c>
      <c r="D18" s="20"/>
      <c r="E18" s="4" t="s">
        <v>7</v>
      </c>
      <c r="F18" s="2"/>
    </row>
    <row r="19" spans="1:6">
      <c r="A19">
        <v>18</v>
      </c>
      <c r="B19" s="18">
        <v>41308.34851851852</v>
      </c>
      <c r="C19" s="14" t="s">
        <v>13</v>
      </c>
      <c r="D19" s="19">
        <f t="shared" si="0"/>
        <v>4.0011574077652767E-2</v>
      </c>
      <c r="E19" s="1">
        <f t="shared" si="1"/>
        <v>1.6550925890138971E-3</v>
      </c>
      <c r="F19" s="2"/>
    </row>
    <row r="20" spans="1:6">
      <c r="A20">
        <v>19</v>
      </c>
      <c r="B20" s="18">
        <v>41308.388020833336</v>
      </c>
      <c r="C20" s="14" t="s">
        <v>13</v>
      </c>
      <c r="D20" s="19">
        <f t="shared" si="0"/>
        <v>3.9502314815763384E-2</v>
      </c>
      <c r="E20" s="1">
        <f t="shared" si="1"/>
        <v>2.1643518509032802E-3</v>
      </c>
      <c r="F20" s="2"/>
    </row>
    <row r="21" spans="1:6">
      <c r="A21">
        <v>20</v>
      </c>
      <c r="B21" s="18">
        <v>41308.427152777775</v>
      </c>
      <c r="C21" s="14" t="s">
        <v>13</v>
      </c>
      <c r="D21" s="19">
        <f t="shared" si="0"/>
        <v>3.9131944438850041E-2</v>
      </c>
      <c r="E21" s="1">
        <f t="shared" si="1"/>
        <v>2.5347222278166229E-3</v>
      </c>
      <c r="F21" s="2"/>
    </row>
    <row r="22" spans="1:6">
      <c r="A22">
        <v>21</v>
      </c>
      <c r="B22" s="18">
        <v>41308.466122685182</v>
      </c>
      <c r="C22" s="14" t="s">
        <v>13</v>
      </c>
      <c r="D22" s="19">
        <f t="shared" si="0"/>
        <v>3.8969907407590654E-2</v>
      </c>
      <c r="E22" s="1">
        <f t="shared" si="1"/>
        <v>2.6967592590760106E-3</v>
      </c>
      <c r="F22" s="2"/>
    </row>
    <row r="23" spans="1:6">
      <c r="A23">
        <v>22</v>
      </c>
      <c r="B23" s="18">
        <v>41308.505567129629</v>
      </c>
      <c r="C23" s="14" t="s">
        <v>13</v>
      </c>
      <c r="D23" s="19">
        <f t="shared" si="0"/>
        <v>3.9444444446417037E-2</v>
      </c>
      <c r="E23" s="1">
        <f t="shared" si="1"/>
        <v>2.222222220249627E-3</v>
      </c>
      <c r="F23" s="2"/>
    </row>
    <row r="24" spans="1:6">
      <c r="A24">
        <v>23</v>
      </c>
      <c r="B24" s="18">
        <v>41308.545081018521</v>
      </c>
      <c r="C24" s="14" t="s">
        <v>13</v>
      </c>
      <c r="D24" s="19">
        <f t="shared" si="0"/>
        <v>3.9513888892543036E-2</v>
      </c>
      <c r="E24" s="1">
        <f t="shared" si="1"/>
        <v>2.1527777741236279E-3</v>
      </c>
      <c r="F24" s="2"/>
    </row>
    <row r="25" spans="1:6">
      <c r="A25">
        <v>24</v>
      </c>
      <c r="B25" s="18">
        <v>41308.585162037038</v>
      </c>
      <c r="C25" s="14" t="s">
        <v>13</v>
      </c>
      <c r="D25" s="19">
        <f t="shared" si="0"/>
        <v>4.0081018516502809E-2</v>
      </c>
      <c r="E25" s="1">
        <f t="shared" si="1"/>
        <v>1.5856481501638556E-3</v>
      </c>
      <c r="F25" s="2"/>
    </row>
    <row r="26" spans="1:6">
      <c r="A26">
        <v>25</v>
      </c>
      <c r="B26" s="18">
        <v>41308.625497685185</v>
      </c>
      <c r="C26" s="14" t="s">
        <v>13</v>
      </c>
      <c r="D26" s="19">
        <f t="shared" si="0"/>
        <v>4.03356481474475E-2</v>
      </c>
      <c r="E26" s="1">
        <f t="shared" si="1"/>
        <v>1.331018519219164E-3</v>
      </c>
      <c r="F26" s="2"/>
    </row>
    <row r="27" spans="1:6">
      <c r="A27">
        <v>26</v>
      </c>
      <c r="B27" s="18">
        <v>41308.665370370371</v>
      </c>
      <c r="C27" s="14" t="s">
        <v>13</v>
      </c>
      <c r="D27" s="19">
        <f t="shared" si="0"/>
        <v>3.9872685185400769E-2</v>
      </c>
      <c r="E27" s="1">
        <f t="shared" si="1"/>
        <v>1.7939814812658952E-3</v>
      </c>
      <c r="F27" s="2"/>
    </row>
    <row r="28" spans="1:6">
      <c r="A28">
        <v>27</v>
      </c>
      <c r="B28" s="18">
        <v>41308.705393518518</v>
      </c>
      <c r="C28" s="14" t="s">
        <v>13</v>
      </c>
      <c r="D28" s="19">
        <f t="shared" si="0"/>
        <v>4.0023148147156462E-2</v>
      </c>
      <c r="E28" s="1">
        <f t="shared" si="1"/>
        <v>1.6435185195102023E-3</v>
      </c>
      <c r="F28" s="2"/>
    </row>
    <row r="29" spans="1:6">
      <c r="A29">
        <v>28</v>
      </c>
      <c r="B29" s="18">
        <v>41309.3128125</v>
      </c>
      <c r="C29" s="14" t="s">
        <v>13</v>
      </c>
      <c r="D29" s="20"/>
      <c r="E29" s="4" t="s">
        <v>7</v>
      </c>
      <c r="F29" s="2"/>
    </row>
    <row r="30" spans="1:6">
      <c r="A30">
        <v>29</v>
      </c>
      <c r="B30" s="18">
        <v>41309.353333333333</v>
      </c>
      <c r="C30" s="14" t="s">
        <v>13</v>
      </c>
      <c r="D30" s="19">
        <f t="shared" ref="D30:D91" si="2">B30-B29</f>
        <v>4.0520833332266193E-2</v>
      </c>
      <c r="E30" s="1">
        <f t="shared" si="1"/>
        <v>1.1458333344004715E-3</v>
      </c>
      <c r="F30" s="2"/>
    </row>
    <row r="31" spans="1:6">
      <c r="A31">
        <v>30</v>
      </c>
      <c r="B31" s="18">
        <v>41309.392685185187</v>
      </c>
      <c r="C31" s="14" t="s">
        <v>13</v>
      </c>
      <c r="D31" s="19">
        <f>B31-B30</f>
        <v>3.9351851854007691E-2</v>
      </c>
      <c r="E31" s="1">
        <f t="shared" si="1"/>
        <v>2.3148148126589732E-3</v>
      </c>
      <c r="F31" s="2"/>
    </row>
    <row r="32" spans="1:6">
      <c r="A32">
        <v>31</v>
      </c>
      <c r="B32" s="18">
        <v>41309.431909722225</v>
      </c>
      <c r="C32" s="14" t="s">
        <v>13</v>
      </c>
      <c r="D32" s="19">
        <f t="shared" si="2"/>
        <v>3.9224537038535345E-2</v>
      </c>
      <c r="E32" s="1">
        <f t="shared" si="1"/>
        <v>2.442129628131319E-3</v>
      </c>
      <c r="F32" s="2"/>
    </row>
    <row r="33" spans="1:6">
      <c r="A33">
        <v>32</v>
      </c>
      <c r="B33" s="18">
        <v>41309.471238425926</v>
      </c>
      <c r="C33" s="14" t="s">
        <v>13</v>
      </c>
      <c r="D33" s="19">
        <f t="shared" si="2"/>
        <v>3.9328703700448386E-2</v>
      </c>
      <c r="E33" s="1">
        <f t="shared" si="1"/>
        <v>2.337962966218278E-3</v>
      </c>
      <c r="F33" s="2"/>
    </row>
    <row r="34" spans="1:6">
      <c r="A34">
        <v>33</v>
      </c>
      <c r="B34" s="18">
        <v>41309.510393518518</v>
      </c>
      <c r="C34" s="14" t="s">
        <v>13</v>
      </c>
      <c r="D34" s="19">
        <f t="shared" si="2"/>
        <v>3.9155092592409346E-2</v>
      </c>
      <c r="E34" s="1">
        <f t="shared" si="1"/>
        <v>2.5115740742573181E-3</v>
      </c>
      <c r="F34" s="2"/>
    </row>
    <row r="35" spans="1:6">
      <c r="A35">
        <v>34</v>
      </c>
      <c r="B35" s="18">
        <v>41309.55028935185</v>
      </c>
      <c r="C35" s="14" t="s">
        <v>13</v>
      </c>
      <c r="D35" s="19">
        <f t="shared" si="2"/>
        <v>3.9895833331684116E-2</v>
      </c>
      <c r="E35" s="1">
        <f t="shared" si="1"/>
        <v>1.7708333349825481E-3</v>
      </c>
      <c r="F35" s="2"/>
    </row>
    <row r="36" spans="1:6">
      <c r="A36">
        <v>35</v>
      </c>
      <c r="B36" s="18">
        <v>41309.590624999997</v>
      </c>
      <c r="C36" s="14" t="s">
        <v>13</v>
      </c>
      <c r="D36" s="19">
        <f>B36-B35</f>
        <v>4.03356481474475E-2</v>
      </c>
      <c r="E36" s="1">
        <f t="shared" si="1"/>
        <v>1.331018519219164E-3</v>
      </c>
      <c r="F36" s="2"/>
    </row>
    <row r="37" spans="1:6">
      <c r="A37">
        <v>36</v>
      </c>
      <c r="B37" s="18">
        <v>41309.631284722222</v>
      </c>
      <c r="C37" s="14" t="s">
        <v>13</v>
      </c>
      <c r="D37" s="19">
        <f t="shared" si="2"/>
        <v>4.0659722224518191E-2</v>
      </c>
      <c r="E37" s="1">
        <f t="shared" si="1"/>
        <v>1.0069444421484733E-3</v>
      </c>
      <c r="F37" s="2"/>
    </row>
    <row r="38" spans="1:6">
      <c r="A38">
        <v>37</v>
      </c>
      <c r="B38" s="18">
        <v>41309.672002314815</v>
      </c>
      <c r="C38" s="14" t="s">
        <v>13</v>
      </c>
      <c r="D38" s="19">
        <f t="shared" si="2"/>
        <v>4.0717592593864538E-2</v>
      </c>
      <c r="E38" s="1">
        <f t="shared" si="1"/>
        <v>9.4907407280212658E-4</v>
      </c>
      <c r="F38" s="2"/>
    </row>
    <row r="39" spans="1:6">
      <c r="A39">
        <v>38</v>
      </c>
      <c r="B39" s="18">
        <v>41310.307916666665</v>
      </c>
      <c r="C39" s="14" t="s">
        <v>13</v>
      </c>
      <c r="D39" s="20"/>
      <c r="E39" s="4" t="s">
        <v>7</v>
      </c>
      <c r="F39" s="2"/>
    </row>
    <row r="40" spans="1:6">
      <c r="A40">
        <v>39</v>
      </c>
      <c r="B40" s="18">
        <v>41310.348009259258</v>
      </c>
      <c r="C40" s="14" t="s">
        <v>13</v>
      </c>
      <c r="D40" s="19">
        <f t="shared" si="2"/>
        <v>4.0092592593282461E-2</v>
      </c>
      <c r="E40" s="1">
        <f t="shared" si="1"/>
        <v>1.5740740733842032E-3</v>
      </c>
      <c r="F40" s="2"/>
    </row>
    <row r="41" spans="1:6">
      <c r="A41">
        <v>40</v>
      </c>
      <c r="B41" s="18">
        <v>41310.387569444443</v>
      </c>
      <c r="C41" s="14" t="s">
        <v>13</v>
      </c>
      <c r="D41" s="19">
        <f t="shared" si="2"/>
        <v>3.9560185185109731E-2</v>
      </c>
      <c r="E41" s="1">
        <f t="shared" si="1"/>
        <v>2.1064814815569335E-3</v>
      </c>
      <c r="F41" s="2"/>
    </row>
    <row r="42" spans="1:6">
      <c r="A42">
        <v>41</v>
      </c>
      <c r="B42" s="18">
        <v>41310.426817129628</v>
      </c>
      <c r="C42" s="14" t="s">
        <v>13</v>
      </c>
      <c r="D42" s="19">
        <f t="shared" si="2"/>
        <v>3.9247685184818693E-2</v>
      </c>
      <c r="E42" s="1">
        <f t="shared" si="1"/>
        <v>2.4189814818479718E-3</v>
      </c>
      <c r="F42" s="2"/>
    </row>
    <row r="43" spans="1:6">
      <c r="A43">
        <v>42</v>
      </c>
      <c r="B43" s="18">
        <v>41310.466122685182</v>
      </c>
      <c r="C43" s="14" t="s">
        <v>13</v>
      </c>
      <c r="D43" s="19">
        <f t="shared" si="2"/>
        <v>3.9305555554165039E-2</v>
      </c>
      <c r="E43" s="1">
        <f t="shared" si="1"/>
        <v>2.3611111125016251E-3</v>
      </c>
      <c r="F43" s="2"/>
    </row>
    <row r="44" spans="1:6">
      <c r="A44">
        <v>43</v>
      </c>
      <c r="B44" s="18">
        <v>41310.505335648151</v>
      </c>
      <c r="C44" s="14" t="s">
        <v>13</v>
      </c>
      <c r="D44" s="19">
        <f t="shared" si="2"/>
        <v>3.9212962969031651E-2</v>
      </c>
      <c r="E44" s="1">
        <f t="shared" si="1"/>
        <v>2.4537036976350138E-3</v>
      </c>
      <c r="F44" s="2"/>
    </row>
    <row r="45" spans="1:6">
      <c r="A45">
        <v>44</v>
      </c>
      <c r="B45" s="18">
        <v>41310.54488425926</v>
      </c>
      <c r="C45" s="14" t="s">
        <v>13</v>
      </c>
      <c r="D45" s="19">
        <f t="shared" si="2"/>
        <v>3.9548611108330078E-2</v>
      </c>
      <c r="E45" s="1">
        <f t="shared" si="1"/>
        <v>2.1180555583365859E-3</v>
      </c>
      <c r="F45" s="2"/>
    </row>
    <row r="46" spans="1:6">
      <c r="A46">
        <v>45</v>
      </c>
      <c r="B46" s="18">
        <v>41310.585532407407</v>
      </c>
      <c r="C46" s="14" t="s">
        <v>13</v>
      </c>
      <c r="D46" s="19">
        <f t="shared" si="2"/>
        <v>4.0648148147738539E-2</v>
      </c>
      <c r="E46" s="1">
        <f t="shared" si="1"/>
        <v>1.0185185189281257E-3</v>
      </c>
      <c r="F46" s="2"/>
    </row>
    <row r="47" spans="1:6">
      <c r="A47">
        <v>46</v>
      </c>
      <c r="B47" s="18">
        <v>41310.625960648147</v>
      </c>
      <c r="C47" s="14" t="s">
        <v>13</v>
      </c>
      <c r="D47" s="19">
        <f t="shared" si="2"/>
        <v>4.0428240739856847E-2</v>
      </c>
      <c r="E47" s="1">
        <f t="shared" si="1"/>
        <v>1.2384259268098177E-3</v>
      </c>
      <c r="F47" s="2"/>
    </row>
    <row r="48" spans="1:6">
      <c r="A48">
        <v>47</v>
      </c>
      <c r="B48" s="18">
        <v>41310.666620370372</v>
      </c>
      <c r="C48" s="14" t="s">
        <v>13</v>
      </c>
      <c r="D48" s="19">
        <f t="shared" si="2"/>
        <v>4.0659722224518191E-2</v>
      </c>
      <c r="E48" s="1">
        <f t="shared" si="1"/>
        <v>1.0069444421484733E-3</v>
      </c>
      <c r="F48" s="2"/>
    </row>
    <row r="49" spans="1:6">
      <c r="A49">
        <v>48</v>
      </c>
      <c r="B49" s="18">
        <v>41311.31150462963</v>
      </c>
      <c r="C49" s="14" t="s">
        <v>13</v>
      </c>
      <c r="D49" s="20"/>
      <c r="E49" s="4" t="s">
        <v>7</v>
      </c>
      <c r="F49" s="2"/>
    </row>
    <row r="50" spans="1:6">
      <c r="A50">
        <v>49</v>
      </c>
      <c r="B50" s="18">
        <v>41311.351979166669</v>
      </c>
      <c r="C50" s="14" t="s">
        <v>13</v>
      </c>
      <c r="D50" s="19">
        <f t="shared" si="2"/>
        <v>4.0474537039699499E-2</v>
      </c>
      <c r="E50" s="1">
        <f t="shared" si="1"/>
        <v>1.1921296269671658E-3</v>
      </c>
      <c r="F50" s="2"/>
    </row>
    <row r="51" spans="1:6">
      <c r="A51">
        <v>50</v>
      </c>
      <c r="B51" s="18">
        <v>41311.391296296293</v>
      </c>
      <c r="C51" s="14" t="s">
        <v>13</v>
      </c>
      <c r="D51" s="19">
        <f t="shared" si="2"/>
        <v>3.9317129623668734E-2</v>
      </c>
      <c r="E51" s="1">
        <f t="shared" si="1"/>
        <v>2.3495370429979304E-3</v>
      </c>
      <c r="F51" s="2"/>
    </row>
    <row r="52" spans="1:6">
      <c r="A52">
        <v>51</v>
      </c>
      <c r="B52" s="18">
        <v>41311.430567129632</v>
      </c>
      <c r="C52" s="14" t="s">
        <v>13</v>
      </c>
      <c r="D52" s="19">
        <f t="shared" si="2"/>
        <v>3.9270833338377997E-2</v>
      </c>
      <c r="E52" s="1">
        <f t="shared" si="1"/>
        <v>2.3958333282886671E-3</v>
      </c>
      <c r="F52" s="2"/>
    </row>
    <row r="53" spans="1:6">
      <c r="A53">
        <v>52</v>
      </c>
      <c r="B53" s="18">
        <v>41311.469652777778</v>
      </c>
      <c r="C53" s="14" t="s">
        <v>13</v>
      </c>
      <c r="D53" s="19">
        <f t="shared" si="2"/>
        <v>3.9085648146283347E-2</v>
      </c>
      <c r="E53" s="1">
        <f t="shared" si="1"/>
        <v>2.5810185203833172E-3</v>
      </c>
      <c r="F53" s="2"/>
    </row>
    <row r="54" spans="1:6">
      <c r="A54">
        <v>53</v>
      </c>
      <c r="B54" s="18">
        <v>41311.508981481478</v>
      </c>
      <c r="C54" s="14" t="s">
        <v>13</v>
      </c>
      <c r="D54" s="19">
        <f t="shared" si="2"/>
        <v>3.9328703700448386E-2</v>
      </c>
      <c r="E54" s="1">
        <f t="shared" si="1"/>
        <v>2.337962966218278E-3</v>
      </c>
      <c r="F54" s="2"/>
    </row>
    <row r="55" spans="1:6">
      <c r="A55">
        <v>54</v>
      </c>
      <c r="B55" s="18">
        <v>41311.548622685186</v>
      </c>
      <c r="C55" s="14" t="s">
        <v>13</v>
      </c>
      <c r="D55" s="19">
        <f t="shared" si="2"/>
        <v>3.9641203708015382E-2</v>
      </c>
      <c r="E55" s="1">
        <f t="shared" si="1"/>
        <v>2.0254629586512821E-3</v>
      </c>
      <c r="F55" s="2"/>
    </row>
    <row r="56" spans="1:6">
      <c r="A56">
        <v>55</v>
      </c>
      <c r="B56" s="18">
        <v>41311.589097222219</v>
      </c>
      <c r="C56" s="14" t="s">
        <v>13</v>
      </c>
      <c r="D56" s="19">
        <f t="shared" si="2"/>
        <v>4.0474537032423541E-2</v>
      </c>
      <c r="E56" s="1">
        <f t="shared" si="1"/>
        <v>1.1921296342431234E-3</v>
      </c>
      <c r="F56" s="2"/>
    </row>
    <row r="57" spans="1:6">
      <c r="A57">
        <v>56</v>
      </c>
      <c r="B57" s="18">
        <v>41311.629710648151</v>
      </c>
      <c r="C57" s="14" t="s">
        <v>13</v>
      </c>
      <c r="D57" s="19">
        <f t="shared" si="2"/>
        <v>4.0613425931951497E-2</v>
      </c>
      <c r="E57" s="1">
        <f t="shared" si="1"/>
        <v>1.0532407347151676E-3</v>
      </c>
      <c r="F57" s="2"/>
    </row>
    <row r="58" spans="1:6">
      <c r="A58">
        <v>57</v>
      </c>
      <c r="B58" s="18">
        <v>41311.670266203706</v>
      </c>
      <c r="C58" s="14" t="s">
        <v>13</v>
      </c>
      <c r="D58" s="19">
        <f t="shared" si="2"/>
        <v>4.0555555555329192E-2</v>
      </c>
      <c r="E58" s="1">
        <f t="shared" si="1"/>
        <v>1.1111111113374719E-3</v>
      </c>
      <c r="F58" s="2"/>
    </row>
    <row r="59" spans="1:6">
      <c r="A59">
        <v>58</v>
      </c>
      <c r="B59" s="18">
        <v>41312.306597222225</v>
      </c>
      <c r="C59" s="14" t="s">
        <v>13</v>
      </c>
      <c r="D59" s="20"/>
      <c r="E59" s="4" t="s">
        <v>7</v>
      </c>
      <c r="F59" s="2"/>
    </row>
    <row r="60" spans="1:6">
      <c r="A60">
        <v>59</v>
      </c>
      <c r="B60" s="18">
        <v>41312.346712962964</v>
      </c>
      <c r="C60" s="14" t="s">
        <v>13</v>
      </c>
      <c r="D60" s="19">
        <f t="shared" si="2"/>
        <v>4.0115740739565808E-2</v>
      </c>
      <c r="E60" s="1">
        <f t="shared" si="1"/>
        <v>1.550925927100856E-3</v>
      </c>
      <c r="F60" s="2"/>
    </row>
    <row r="61" spans="1:6">
      <c r="A61">
        <v>60</v>
      </c>
      <c r="B61" s="18">
        <v>41312.386157407411</v>
      </c>
      <c r="C61" s="14" t="s">
        <v>13</v>
      </c>
      <c r="D61" s="19">
        <f t="shared" si="2"/>
        <v>3.9444444446417037E-2</v>
      </c>
      <c r="E61" s="1">
        <f t="shared" si="1"/>
        <v>2.222222220249627E-3</v>
      </c>
      <c r="F61" s="2"/>
    </row>
    <row r="62" spans="1:6">
      <c r="A62">
        <v>61</v>
      </c>
      <c r="B62" s="18">
        <v>41312.425497685188</v>
      </c>
      <c r="C62" s="14" t="s">
        <v>13</v>
      </c>
      <c r="D62" s="19">
        <f t="shared" si="2"/>
        <v>3.9340277777228039E-2</v>
      </c>
      <c r="E62" s="1">
        <f t="shared" si="1"/>
        <v>2.3263888894386256E-3</v>
      </c>
      <c r="F62" s="2"/>
    </row>
    <row r="63" spans="1:6">
      <c r="A63">
        <v>62</v>
      </c>
      <c r="B63" s="18">
        <v>41312.464780092596</v>
      </c>
      <c r="C63" s="14" t="s">
        <v>13</v>
      </c>
      <c r="D63" s="19">
        <f t="shared" si="2"/>
        <v>3.9282407407881692E-2</v>
      </c>
      <c r="E63" s="1">
        <f t="shared" si="1"/>
        <v>2.3842592587849723E-3</v>
      </c>
      <c r="F63" s="2"/>
    </row>
    <row r="64" spans="1:6">
      <c r="A64">
        <v>63</v>
      </c>
      <c r="B64" s="18">
        <v>41312.503981481481</v>
      </c>
      <c r="C64" s="14" t="s">
        <v>13</v>
      </c>
      <c r="D64" s="19">
        <f t="shared" si="2"/>
        <v>3.9201388884976041E-2</v>
      </c>
      <c r="E64" s="1">
        <f t="shared" si="1"/>
        <v>2.4652777816906238E-3</v>
      </c>
      <c r="F64" s="2"/>
    </row>
    <row r="65" spans="1:6">
      <c r="A65">
        <v>64</v>
      </c>
      <c r="B65" s="18">
        <v>41312.543425925927</v>
      </c>
      <c r="C65" s="14" t="s">
        <v>13</v>
      </c>
      <c r="D65" s="19">
        <f t="shared" si="2"/>
        <v>3.9444444446417037E-2</v>
      </c>
      <c r="E65" s="1">
        <f t="shared" si="1"/>
        <v>2.222222220249627E-3</v>
      </c>
      <c r="F65" s="2"/>
    </row>
    <row r="66" spans="1:6">
      <c r="A66">
        <v>65</v>
      </c>
      <c r="B66" s="18">
        <v>41312.583819444444</v>
      </c>
      <c r="C66" s="14" t="s">
        <v>13</v>
      </c>
      <c r="D66" s="19">
        <f t="shared" si="2"/>
        <v>4.0393518516793847E-2</v>
      </c>
      <c r="E66" s="1">
        <f t="shared" si="1"/>
        <v>1.2731481498728173E-3</v>
      </c>
    </row>
    <row r="67" spans="1:6">
      <c r="A67">
        <v>66</v>
      </c>
      <c r="B67" s="18">
        <v>41312.623923611114</v>
      </c>
      <c r="C67" s="14" t="s">
        <v>13</v>
      </c>
      <c r="D67" s="19">
        <f t="shared" si="2"/>
        <v>4.0104166670062114E-2</v>
      </c>
      <c r="E67" s="1">
        <f t="shared" si="1"/>
        <v>1.5624999966045508E-3</v>
      </c>
    </row>
    <row r="68" spans="1:6">
      <c r="A68">
        <v>67</v>
      </c>
      <c r="B68" s="18">
        <v>41312.6640625</v>
      </c>
      <c r="C68" s="14" t="s">
        <v>13</v>
      </c>
      <c r="D68" s="19">
        <f t="shared" si="2"/>
        <v>4.0138888885849155E-2</v>
      </c>
      <c r="E68" s="1">
        <f t="shared" ref="E68:E69" si="3">"1:00"-D68</f>
        <v>1.5277777808175089E-3</v>
      </c>
    </row>
    <row r="69" spans="1:6">
      <c r="A69">
        <v>68</v>
      </c>
      <c r="B69" s="18">
        <v>41312.703865740739</v>
      </c>
      <c r="C69" s="14" t="s">
        <v>13</v>
      </c>
      <c r="D69" s="19">
        <f t="shared" si="2"/>
        <v>3.980324073927477E-2</v>
      </c>
      <c r="E69" s="1">
        <f t="shared" si="3"/>
        <v>1.8634259273918943E-3</v>
      </c>
    </row>
    <row r="70" spans="1:6">
      <c r="A70">
        <v>69</v>
      </c>
      <c r="B70" s="18">
        <v>41313.307013888887</v>
      </c>
      <c r="C70" s="14" t="s">
        <v>13</v>
      </c>
      <c r="D70" s="20"/>
      <c r="E70" s="4" t="s">
        <v>7</v>
      </c>
    </row>
    <row r="71" spans="1:6">
      <c r="A71">
        <v>70</v>
      </c>
      <c r="B71" s="18">
        <v>41313.347094907411</v>
      </c>
      <c r="C71" s="14" t="s">
        <v>13</v>
      </c>
      <c r="D71" s="19">
        <f t="shared" si="2"/>
        <v>4.0081018523778766E-2</v>
      </c>
      <c r="E71" s="1">
        <f t="shared" ref="E71:E80" si="4">"1:00"-D71</f>
        <v>1.585648142887898E-3</v>
      </c>
    </row>
    <row r="72" spans="1:6">
      <c r="A72">
        <v>71</v>
      </c>
      <c r="B72" s="18">
        <v>41313.386689814812</v>
      </c>
      <c r="C72" s="14" t="s">
        <v>13</v>
      </c>
      <c r="D72" s="19">
        <f t="shared" si="2"/>
        <v>3.9594907400896773E-2</v>
      </c>
      <c r="E72" s="1">
        <f t="shared" si="4"/>
        <v>2.0717592657698916E-3</v>
      </c>
    </row>
    <row r="73" spans="1:6">
      <c r="A73">
        <v>72</v>
      </c>
      <c r="B73" s="18">
        <v>41313.425717592596</v>
      </c>
      <c r="C73" s="14" t="s">
        <v>13</v>
      </c>
      <c r="D73" s="19">
        <f t="shared" si="2"/>
        <v>3.9027777784212958E-2</v>
      </c>
      <c r="E73" s="1">
        <f t="shared" si="4"/>
        <v>2.6388888824537063E-3</v>
      </c>
    </row>
    <row r="74" spans="1:6">
      <c r="A74">
        <v>73</v>
      </c>
      <c r="B74" s="18">
        <v>41313.465011574073</v>
      </c>
      <c r="C74" s="14" t="s">
        <v>13</v>
      </c>
      <c r="D74" s="19">
        <f t="shared" si="2"/>
        <v>3.9293981477385387E-2</v>
      </c>
      <c r="E74" s="1">
        <f t="shared" si="4"/>
        <v>2.3726851892812775E-3</v>
      </c>
    </row>
    <row r="75" spans="1:6">
      <c r="A75">
        <v>74</v>
      </c>
      <c r="B75" s="18">
        <v>41313.50439814815</v>
      </c>
      <c r="C75" s="14" t="s">
        <v>13</v>
      </c>
      <c r="D75" s="19">
        <f t="shared" si="2"/>
        <v>3.9386574077070691E-2</v>
      </c>
      <c r="E75" s="1">
        <f t="shared" si="4"/>
        <v>2.2800925895959737E-3</v>
      </c>
    </row>
    <row r="76" spans="1:6">
      <c r="A76">
        <v>75</v>
      </c>
      <c r="B76" s="18">
        <v>41313.543912037036</v>
      </c>
      <c r="C76" s="14" t="s">
        <v>13</v>
      </c>
      <c r="D76" s="19">
        <f t="shared" si="2"/>
        <v>3.9513888885267079E-2</v>
      </c>
      <c r="E76" s="1">
        <f t="shared" si="4"/>
        <v>2.1527777813995855E-3</v>
      </c>
    </row>
    <row r="77" spans="1:6">
      <c r="A77">
        <v>76</v>
      </c>
      <c r="B77" s="18">
        <v>41313.58520833333</v>
      </c>
      <c r="C77" s="14" t="s">
        <v>13</v>
      </c>
      <c r="D77" s="19">
        <f t="shared" si="2"/>
        <v>4.1296296294603962E-2</v>
      </c>
      <c r="E77" s="1">
        <f t="shared" si="4"/>
        <v>3.703703720627019E-4</v>
      </c>
    </row>
    <row r="78" spans="1:6">
      <c r="A78">
        <v>77</v>
      </c>
      <c r="B78" s="18">
        <v>41313.625243055554</v>
      </c>
      <c r="C78" s="14" t="s">
        <v>13</v>
      </c>
      <c r="D78" s="19">
        <f t="shared" si="2"/>
        <v>4.0034722223936114E-2</v>
      </c>
      <c r="E78" s="1">
        <f t="shared" si="4"/>
        <v>1.6319444427305499E-3</v>
      </c>
    </row>
    <row r="79" spans="1:6">
      <c r="A79">
        <v>78</v>
      </c>
      <c r="B79" s="18">
        <v>41313.665937500002</v>
      </c>
      <c r="C79" s="14" t="s">
        <v>13</v>
      </c>
      <c r="D79" s="19">
        <f t="shared" si="2"/>
        <v>4.0694444447581191E-2</v>
      </c>
      <c r="E79" s="1">
        <f t="shared" si="4"/>
        <v>9.7222221908547374E-4</v>
      </c>
    </row>
    <row r="80" spans="1:6">
      <c r="A80">
        <v>79</v>
      </c>
      <c r="B80" s="18">
        <v>41313.70653935185</v>
      </c>
      <c r="C80" s="14" t="s">
        <v>13</v>
      </c>
      <c r="D80" s="19">
        <f t="shared" si="2"/>
        <v>4.0601851847895887E-2</v>
      </c>
      <c r="E80" s="1">
        <f t="shared" si="4"/>
        <v>1.0648148187707776E-3</v>
      </c>
    </row>
    <row r="81" spans="1:5">
      <c r="A81">
        <v>80</v>
      </c>
      <c r="B81" s="18">
        <v>41314.308379629627</v>
      </c>
      <c r="C81" s="14" t="s">
        <v>13</v>
      </c>
      <c r="D81" s="20"/>
      <c r="E81" s="4" t="s">
        <v>7</v>
      </c>
    </row>
    <row r="82" spans="1:5">
      <c r="A82">
        <v>81</v>
      </c>
      <c r="B82" s="18">
        <v>41314.348611111112</v>
      </c>
      <c r="C82" s="14" t="s">
        <v>13</v>
      </c>
      <c r="D82" s="19">
        <f t="shared" si="2"/>
        <v>4.0231481485534459E-2</v>
      </c>
      <c r="E82" s="1">
        <f t="shared" ref="E82:E91" si="5">"1:00"-D82</f>
        <v>1.435185181132205E-3</v>
      </c>
    </row>
    <row r="83" spans="1:5">
      <c r="A83">
        <v>82</v>
      </c>
      <c r="B83" s="18">
        <v>41314.388159722221</v>
      </c>
      <c r="C83" s="14" t="s">
        <v>13</v>
      </c>
      <c r="D83" s="19">
        <f t="shared" si="2"/>
        <v>3.9548611108330078E-2</v>
      </c>
      <c r="E83" s="1">
        <f t="shared" si="5"/>
        <v>2.1180555583365859E-3</v>
      </c>
    </row>
    <row r="84" spans="1:5">
      <c r="A84">
        <v>83</v>
      </c>
      <c r="B84" s="18">
        <v>41314.427372685182</v>
      </c>
      <c r="C84" s="14" t="s">
        <v>13</v>
      </c>
      <c r="D84" s="19">
        <f t="shared" si="2"/>
        <v>3.9212962961755693E-2</v>
      </c>
      <c r="E84" s="1">
        <f t="shared" si="5"/>
        <v>2.4537037049109714E-3</v>
      </c>
    </row>
    <row r="85" spans="1:5">
      <c r="A85">
        <v>84</v>
      </c>
      <c r="B85" s="18">
        <v>41314.466469907406</v>
      </c>
      <c r="C85" s="14" t="s">
        <v>13</v>
      </c>
      <c r="D85" s="19">
        <f t="shared" si="2"/>
        <v>3.9097222223063E-2</v>
      </c>
      <c r="E85" s="1">
        <f t="shared" si="5"/>
        <v>2.5694444436036648E-3</v>
      </c>
    </row>
    <row r="86" spans="1:5">
      <c r="A86">
        <v>85</v>
      </c>
      <c r="B86" s="18">
        <v>41314.505844907406</v>
      </c>
      <c r="C86" s="14" t="s">
        <v>13</v>
      </c>
      <c r="D86" s="19">
        <f t="shared" si="2"/>
        <v>3.9375000000291038E-2</v>
      </c>
      <c r="E86" s="1">
        <f t="shared" si="5"/>
        <v>2.291666666375626E-3</v>
      </c>
    </row>
    <row r="87" spans="1:5">
      <c r="A87">
        <v>86</v>
      </c>
      <c r="B87" s="18">
        <v>41314.545659722222</v>
      </c>
      <c r="C87" s="14" t="s">
        <v>13</v>
      </c>
      <c r="D87" s="19">
        <f t="shared" si="2"/>
        <v>3.9814814816054422E-2</v>
      </c>
      <c r="E87" s="1">
        <f t="shared" si="5"/>
        <v>1.8518518506122419E-3</v>
      </c>
    </row>
    <row r="88" spans="1:5">
      <c r="A88">
        <v>87</v>
      </c>
      <c r="B88" s="18">
        <v>41314.586018518516</v>
      </c>
      <c r="C88" s="14" t="s">
        <v>13</v>
      </c>
      <c r="D88" s="19">
        <f t="shared" si="2"/>
        <v>4.0358796293730848E-2</v>
      </c>
      <c r="E88" s="1">
        <f t="shared" si="5"/>
        <v>1.3078703729358168E-3</v>
      </c>
    </row>
    <row r="89" spans="1:5">
      <c r="A89">
        <v>88</v>
      </c>
      <c r="B89" s="18">
        <v>41314.626597222225</v>
      </c>
      <c r="C89" s="14" t="s">
        <v>13</v>
      </c>
      <c r="D89" s="19">
        <f t="shared" si="2"/>
        <v>4.0578703708888497E-2</v>
      </c>
      <c r="E89" s="1">
        <f t="shared" si="5"/>
        <v>1.0879629577781672E-3</v>
      </c>
    </row>
    <row r="90" spans="1:5">
      <c r="A90">
        <v>89</v>
      </c>
      <c r="B90" s="18">
        <v>41314.666446759256</v>
      </c>
      <c r="C90" s="14" t="s">
        <v>13</v>
      </c>
      <c r="D90" s="19">
        <f t="shared" si="2"/>
        <v>3.9849537031841464E-2</v>
      </c>
      <c r="E90" s="1">
        <f t="shared" si="5"/>
        <v>1.8171296348252E-3</v>
      </c>
    </row>
    <row r="91" spans="1:5">
      <c r="A91">
        <v>90</v>
      </c>
      <c r="B91" s="18">
        <v>41314.706388888888</v>
      </c>
      <c r="C91" s="14" t="s">
        <v>13</v>
      </c>
      <c r="D91" s="19">
        <f t="shared" si="2"/>
        <v>3.9942129631526768E-2</v>
      </c>
      <c r="E91" s="1">
        <f t="shared" si="5"/>
        <v>1.7245370351398961E-3</v>
      </c>
    </row>
    <row r="92" spans="1:5">
      <c r="A92">
        <v>91</v>
      </c>
      <c r="B92" s="18">
        <v>41315.309120370373</v>
      </c>
      <c r="C92" s="14" t="s">
        <v>13</v>
      </c>
      <c r="D92" s="20"/>
      <c r="E92" s="4" t="s">
        <v>7</v>
      </c>
    </row>
    <row r="93" spans="1:5">
      <c r="A93">
        <v>92</v>
      </c>
      <c r="B93" s="18">
        <v>41315.349317129629</v>
      </c>
      <c r="C93" s="14" t="s">
        <v>13</v>
      </c>
      <c r="D93" s="19">
        <f t="shared" ref="D93:D141" si="6">B93-B92</f>
        <v>4.0196759255195502E-2</v>
      </c>
      <c r="E93" s="1">
        <f t="shared" ref="E93:E101" si="7">"1:00"-D93</f>
        <v>1.4699074114711622E-3</v>
      </c>
    </row>
    <row r="94" spans="1:5">
      <c r="A94">
        <v>93</v>
      </c>
      <c r="B94" s="18">
        <v>41315.388738425929</v>
      </c>
      <c r="C94" s="14" t="s">
        <v>13</v>
      </c>
      <c r="D94" s="19">
        <f t="shared" si="6"/>
        <v>3.942129630013369E-2</v>
      </c>
      <c r="E94" s="1">
        <f t="shared" si="7"/>
        <v>2.2453703665329741E-3</v>
      </c>
    </row>
    <row r="95" spans="1:5">
      <c r="A95">
        <v>94</v>
      </c>
      <c r="B95" s="18">
        <v>41315.42796296296</v>
      </c>
      <c r="C95" s="14" t="s">
        <v>13</v>
      </c>
      <c r="D95" s="19">
        <f t="shared" si="6"/>
        <v>3.9224537031259388E-2</v>
      </c>
      <c r="E95" s="1">
        <f t="shared" si="7"/>
        <v>2.4421296354072766E-3</v>
      </c>
    </row>
    <row r="96" spans="1:5">
      <c r="A96">
        <v>95</v>
      </c>
      <c r="B96" s="18">
        <v>41315.467372685183</v>
      </c>
      <c r="C96" s="14" t="s">
        <v>13</v>
      </c>
      <c r="D96" s="19">
        <f t="shared" si="6"/>
        <v>3.9409722223354038E-2</v>
      </c>
      <c r="E96" s="1">
        <f t="shared" si="7"/>
        <v>2.2569444433126265E-3</v>
      </c>
    </row>
    <row r="97" spans="1:5">
      <c r="A97">
        <v>96</v>
      </c>
      <c r="B97" s="18">
        <v>41315.506666666668</v>
      </c>
      <c r="C97" s="14" t="s">
        <v>13</v>
      </c>
      <c r="D97" s="19">
        <f t="shared" si="6"/>
        <v>3.9293981484661344E-2</v>
      </c>
      <c r="E97" s="1">
        <f t="shared" si="7"/>
        <v>2.3726851820053199E-3</v>
      </c>
    </row>
    <row r="98" spans="1:5">
      <c r="A98">
        <v>97</v>
      </c>
      <c r="B98" s="18">
        <v>41315.546412037038</v>
      </c>
      <c r="C98" s="14" t="s">
        <v>13</v>
      </c>
      <c r="D98" s="19">
        <f t="shared" si="6"/>
        <v>3.9745370369928423E-2</v>
      </c>
      <c r="E98" s="1">
        <f t="shared" si="7"/>
        <v>1.921296296738241E-3</v>
      </c>
    </row>
    <row r="99" spans="1:5">
      <c r="A99">
        <v>98</v>
      </c>
      <c r="B99" s="18">
        <v>41315.586967592593</v>
      </c>
      <c r="C99" s="14" t="s">
        <v>13</v>
      </c>
      <c r="D99" s="19">
        <f t="shared" si="6"/>
        <v>4.0555555555329192E-2</v>
      </c>
      <c r="E99" s="1">
        <f t="shared" si="7"/>
        <v>1.1111111113374719E-3</v>
      </c>
    </row>
    <row r="100" spans="1:5">
      <c r="A100">
        <v>99</v>
      </c>
      <c r="B100" s="18">
        <v>41315.627175925925</v>
      </c>
      <c r="C100" s="14" t="s">
        <v>13</v>
      </c>
      <c r="D100" s="19">
        <f t="shared" si="6"/>
        <v>4.0208333331975155E-2</v>
      </c>
      <c r="E100" s="1">
        <f t="shared" si="7"/>
        <v>1.4583333346915098E-3</v>
      </c>
    </row>
    <row r="101" spans="1:5">
      <c r="A101">
        <v>100</v>
      </c>
      <c r="B101" s="18">
        <v>41315.667685185188</v>
      </c>
      <c r="C101" s="14" t="s">
        <v>13</v>
      </c>
      <c r="D101" s="19">
        <f t="shared" si="6"/>
        <v>4.0509259262762498E-2</v>
      </c>
      <c r="E101" s="1">
        <f t="shared" si="7"/>
        <v>1.1574074039041662E-3</v>
      </c>
    </row>
    <row r="102" spans="1:5">
      <c r="A102">
        <v>101</v>
      </c>
      <c r="B102" s="18">
        <v>41316.306990740741</v>
      </c>
      <c r="C102" s="14" t="s">
        <v>13</v>
      </c>
      <c r="D102" s="20"/>
      <c r="E102" s="4" t="s">
        <v>7</v>
      </c>
    </row>
    <row r="103" spans="1:5">
      <c r="A103">
        <v>102</v>
      </c>
      <c r="B103" s="18">
        <v>41316.347650462965</v>
      </c>
      <c r="C103" s="14" t="s">
        <v>13</v>
      </c>
      <c r="D103" s="19">
        <f t="shared" si="6"/>
        <v>4.0659722224518191E-2</v>
      </c>
      <c r="E103" s="1">
        <f t="shared" ref="E103:E112" si="8">"1:00"-D103</f>
        <v>1.0069444421484733E-3</v>
      </c>
    </row>
    <row r="104" spans="1:5">
      <c r="A104">
        <v>103</v>
      </c>
      <c r="B104" s="18">
        <v>41316.387175925927</v>
      </c>
      <c r="C104" s="14" t="s">
        <v>13</v>
      </c>
      <c r="D104" s="19">
        <f t="shared" si="6"/>
        <v>3.9525462962046731E-2</v>
      </c>
      <c r="E104" s="1">
        <f t="shared" si="8"/>
        <v>2.1412037046199331E-3</v>
      </c>
    </row>
    <row r="105" spans="1:5">
      <c r="A105">
        <v>104</v>
      </c>
      <c r="B105" s="18">
        <v>41316.426342592589</v>
      </c>
      <c r="C105" s="14" t="s">
        <v>13</v>
      </c>
      <c r="D105" s="19">
        <f t="shared" si="6"/>
        <v>3.9166666661913041E-2</v>
      </c>
      <c r="E105" s="1">
        <f t="shared" si="8"/>
        <v>2.5000000047536233E-3</v>
      </c>
    </row>
    <row r="106" spans="1:5">
      <c r="A106">
        <v>105</v>
      </c>
      <c r="B106" s="18">
        <v>41316.465624999997</v>
      </c>
      <c r="C106" s="14" t="s">
        <v>13</v>
      </c>
      <c r="D106" s="19">
        <f t="shared" si="6"/>
        <v>3.9282407407881692E-2</v>
      </c>
      <c r="E106" s="1">
        <f t="shared" si="8"/>
        <v>2.3842592587849723E-3</v>
      </c>
    </row>
    <row r="107" spans="1:5">
      <c r="A107">
        <v>106</v>
      </c>
      <c r="B107" s="18">
        <v>41316.504872685182</v>
      </c>
      <c r="C107" s="14" t="s">
        <v>13</v>
      </c>
      <c r="D107" s="19">
        <f t="shared" si="6"/>
        <v>3.9247685184818693E-2</v>
      </c>
      <c r="E107" s="1">
        <f t="shared" si="8"/>
        <v>2.4189814818479718E-3</v>
      </c>
    </row>
    <row r="108" spans="1:5">
      <c r="A108">
        <v>107</v>
      </c>
      <c r="B108" s="18">
        <v>41316.544456018521</v>
      </c>
      <c r="C108" s="14" t="s">
        <v>13</v>
      </c>
      <c r="D108" s="19">
        <f t="shared" si="6"/>
        <v>3.9583333338669036E-2</v>
      </c>
      <c r="E108" s="1">
        <f t="shared" si="8"/>
        <v>2.0833333279976288E-3</v>
      </c>
    </row>
    <row r="109" spans="1:5">
      <c r="A109">
        <v>108</v>
      </c>
      <c r="B109" s="18">
        <v>41316.585127314815</v>
      </c>
      <c r="C109" s="14" t="s">
        <v>13</v>
      </c>
      <c r="D109" s="19">
        <f t="shared" si="6"/>
        <v>4.0671296294021886E-2</v>
      </c>
      <c r="E109" s="1">
        <f t="shared" si="8"/>
        <v>9.9537037264477851E-4</v>
      </c>
    </row>
    <row r="110" spans="1:5">
      <c r="A110">
        <v>109</v>
      </c>
      <c r="B110" s="18">
        <v>41316.625717592593</v>
      </c>
      <c r="C110" s="14" t="s">
        <v>13</v>
      </c>
      <c r="D110" s="19">
        <f t="shared" si="6"/>
        <v>4.0590277778392192E-2</v>
      </c>
      <c r="E110" s="1">
        <f t="shared" si="8"/>
        <v>1.0763888882744724E-3</v>
      </c>
    </row>
    <row r="111" spans="1:5">
      <c r="A111">
        <v>110</v>
      </c>
      <c r="B111" s="18">
        <v>41316.666388888887</v>
      </c>
      <c r="C111" s="14" t="s">
        <v>13</v>
      </c>
      <c r="D111" s="19">
        <f t="shared" si="6"/>
        <v>4.0671296294021886E-2</v>
      </c>
      <c r="E111" s="1">
        <f t="shared" si="8"/>
        <v>9.9537037264477851E-4</v>
      </c>
    </row>
    <row r="112" spans="1:5">
      <c r="A112">
        <v>111</v>
      </c>
      <c r="B112" s="18">
        <v>41316.706712962965</v>
      </c>
      <c r="C112" s="14" t="s">
        <v>13</v>
      </c>
      <c r="D112" s="19">
        <f t="shared" si="6"/>
        <v>4.0324074077943806E-2</v>
      </c>
      <c r="E112" s="1">
        <f t="shared" si="8"/>
        <v>1.3425925887228587E-3</v>
      </c>
    </row>
    <row r="113" spans="1:5">
      <c r="A113">
        <v>112</v>
      </c>
      <c r="B113" s="18">
        <v>41317.308831018519</v>
      </c>
      <c r="C113" s="14" t="s">
        <v>13</v>
      </c>
      <c r="D113" s="20"/>
      <c r="E113" s="4" t="s">
        <v>7</v>
      </c>
    </row>
    <row r="114" spans="1:5">
      <c r="A114">
        <v>113</v>
      </c>
      <c r="B114" s="18">
        <v>41317.348692129628</v>
      </c>
      <c r="C114" s="14" t="s">
        <v>13</v>
      </c>
      <c r="D114" s="19">
        <f t="shared" si="6"/>
        <v>3.9861111108621117E-2</v>
      </c>
      <c r="E114" s="1">
        <f t="shared" ref="E114:E122" si="9">"1:00"-D114</f>
        <v>1.8055555580455476E-3</v>
      </c>
    </row>
    <row r="115" spans="1:5">
      <c r="A115">
        <v>114</v>
      </c>
      <c r="B115" s="18">
        <v>41317.387939814813</v>
      </c>
      <c r="C115" s="14" t="s">
        <v>13</v>
      </c>
      <c r="D115" s="19">
        <f t="shared" si="6"/>
        <v>3.9247685184818693E-2</v>
      </c>
      <c r="E115" s="1">
        <f t="shared" si="9"/>
        <v>2.4189814818479718E-3</v>
      </c>
    </row>
    <row r="116" spans="1:5">
      <c r="A116">
        <v>115</v>
      </c>
      <c r="B116" s="18">
        <v>41317.427199074074</v>
      </c>
      <c r="C116" s="14" t="s">
        <v>13</v>
      </c>
      <c r="D116" s="19">
        <f t="shared" si="6"/>
        <v>3.9259259261598345E-2</v>
      </c>
      <c r="E116" s="1">
        <f t="shared" si="9"/>
        <v>2.4074074050683195E-3</v>
      </c>
    </row>
    <row r="117" spans="1:5">
      <c r="A117">
        <v>116</v>
      </c>
      <c r="B117" s="18">
        <v>41317.466597222221</v>
      </c>
      <c r="C117" s="14" t="s">
        <v>13</v>
      </c>
      <c r="D117" s="19">
        <f t="shared" si="6"/>
        <v>3.9398148146574385E-2</v>
      </c>
      <c r="E117" s="1">
        <f t="shared" si="9"/>
        <v>2.2685185200922789E-3</v>
      </c>
    </row>
    <row r="118" spans="1:5">
      <c r="A118">
        <v>117</v>
      </c>
      <c r="B118" s="18">
        <v>41317.505914351852</v>
      </c>
      <c r="C118" s="14" t="s">
        <v>13</v>
      </c>
      <c r="D118" s="19">
        <f t="shared" si="6"/>
        <v>3.9317129630944692E-2</v>
      </c>
      <c r="E118" s="1">
        <f t="shared" si="9"/>
        <v>2.3495370357219728E-3</v>
      </c>
    </row>
    <row r="119" spans="1:5">
      <c r="A119">
        <v>118</v>
      </c>
      <c r="B119" s="18">
        <v>41317.54546296296</v>
      </c>
      <c r="C119" s="14" t="s">
        <v>13</v>
      </c>
      <c r="D119" s="19">
        <f t="shared" si="6"/>
        <v>3.9548611108330078E-2</v>
      </c>
      <c r="E119" s="1">
        <f t="shared" si="9"/>
        <v>2.1180555583365859E-3</v>
      </c>
    </row>
    <row r="120" spans="1:5">
      <c r="A120">
        <v>119</v>
      </c>
      <c r="B120" s="18">
        <v>41317.586273148147</v>
      </c>
      <c r="C120" s="14" t="s">
        <v>13</v>
      </c>
      <c r="D120" s="19">
        <f t="shared" si="6"/>
        <v>4.0810185186273884E-2</v>
      </c>
      <c r="E120" s="1">
        <f t="shared" si="9"/>
        <v>8.5648148039278033E-4</v>
      </c>
    </row>
    <row r="121" spans="1:5">
      <c r="A121">
        <v>120</v>
      </c>
      <c r="B121" s="18">
        <v>41317.626817129632</v>
      </c>
      <c r="C121" s="14" t="s">
        <v>13</v>
      </c>
      <c r="D121" s="19">
        <f t="shared" si="6"/>
        <v>4.0543981485825498E-2</v>
      </c>
      <c r="E121" s="1">
        <f t="shared" si="9"/>
        <v>1.1226851808411667E-3</v>
      </c>
    </row>
    <row r="122" spans="1:5">
      <c r="A122">
        <v>121</v>
      </c>
      <c r="B122" s="18">
        <v>41317.667511574073</v>
      </c>
      <c r="C122" s="14" t="s">
        <v>13</v>
      </c>
      <c r="D122" s="19">
        <f t="shared" si="6"/>
        <v>4.0694444440305233E-2</v>
      </c>
      <c r="E122" s="1">
        <f t="shared" si="9"/>
        <v>9.7222222636143135E-4</v>
      </c>
    </row>
    <row r="123" spans="1:5">
      <c r="A123">
        <v>122</v>
      </c>
      <c r="B123" s="18">
        <v>41318.307129629633</v>
      </c>
      <c r="C123" s="14" t="s">
        <v>13</v>
      </c>
      <c r="D123" s="20"/>
      <c r="E123" s="4" t="s">
        <v>7</v>
      </c>
    </row>
    <row r="124" spans="1:5">
      <c r="A124">
        <v>123</v>
      </c>
      <c r="B124" s="18">
        <v>41318.347129629627</v>
      </c>
      <c r="C124" s="14" t="s">
        <v>13</v>
      </c>
      <c r="D124" s="19">
        <f t="shared" si="6"/>
        <v>3.9999999993597157E-2</v>
      </c>
      <c r="E124" s="1">
        <f t="shared" ref="E124:E133" si="10">"1:00"-D124</f>
        <v>1.6666666730695071E-3</v>
      </c>
    </row>
    <row r="125" spans="1:5">
      <c r="A125">
        <v>124</v>
      </c>
      <c r="B125" s="18">
        <v>41318.386469907404</v>
      </c>
      <c r="C125" s="14" t="s">
        <v>13</v>
      </c>
      <c r="D125" s="19">
        <f t="shared" si="6"/>
        <v>3.9340277777228039E-2</v>
      </c>
      <c r="E125" s="1">
        <f t="shared" si="10"/>
        <v>2.3263888894386256E-3</v>
      </c>
    </row>
    <row r="126" spans="1:5">
      <c r="A126">
        <v>125</v>
      </c>
      <c r="B126" s="18">
        <v>41318.42564814815</v>
      </c>
      <c r="C126" s="14" t="s">
        <v>13</v>
      </c>
      <c r="D126" s="19">
        <f t="shared" si="6"/>
        <v>3.9178240745968651E-2</v>
      </c>
      <c r="E126" s="1">
        <f t="shared" si="10"/>
        <v>2.4884259206980133E-3</v>
      </c>
    </row>
    <row r="127" spans="1:5">
      <c r="A127">
        <v>126</v>
      </c>
      <c r="B127" s="18">
        <v>41318.464999999997</v>
      </c>
      <c r="C127" s="14" t="s">
        <v>13</v>
      </c>
      <c r="D127" s="19">
        <f t="shared" si="6"/>
        <v>3.9351851846731734E-2</v>
      </c>
      <c r="E127" s="1">
        <f t="shared" si="10"/>
        <v>2.3148148199349308E-3</v>
      </c>
    </row>
    <row r="128" spans="1:5">
      <c r="A128">
        <v>127</v>
      </c>
      <c r="B128" s="18">
        <v>41318.504166666666</v>
      </c>
      <c r="C128" s="14" t="s">
        <v>13</v>
      </c>
      <c r="D128" s="19">
        <f t="shared" si="6"/>
        <v>3.9166666669188999E-2</v>
      </c>
      <c r="E128" s="1">
        <f t="shared" si="10"/>
        <v>2.4999999974776657E-3</v>
      </c>
    </row>
    <row r="129" spans="1:5">
      <c r="A129">
        <v>128</v>
      </c>
      <c r="B129" s="18">
        <v>41318.543634259258</v>
      </c>
      <c r="C129" s="14" t="s">
        <v>13</v>
      </c>
      <c r="D129" s="19">
        <f t="shared" si="6"/>
        <v>3.9467592592700385E-2</v>
      </c>
      <c r="E129" s="1">
        <f t="shared" si="10"/>
        <v>2.1990740739662798E-3</v>
      </c>
    </row>
    <row r="130" spans="1:5">
      <c r="A130">
        <v>129</v>
      </c>
      <c r="B130" s="18">
        <v>41318.584166666667</v>
      </c>
      <c r="C130" s="14" t="s">
        <v>13</v>
      </c>
      <c r="D130" s="19">
        <f t="shared" si="6"/>
        <v>4.0532407409045845E-2</v>
      </c>
      <c r="E130" s="1">
        <f t="shared" si="10"/>
        <v>1.1342592576208191E-3</v>
      </c>
    </row>
    <row r="131" spans="1:5">
      <c r="A131">
        <v>130</v>
      </c>
      <c r="B131" s="18">
        <v>41318.624895833331</v>
      </c>
      <c r="C131" s="14" t="s">
        <v>13</v>
      </c>
      <c r="D131" s="19">
        <f t="shared" si="6"/>
        <v>4.0729166663368233E-2</v>
      </c>
      <c r="E131" s="1">
        <f t="shared" si="10"/>
        <v>9.3750000329843181E-4</v>
      </c>
    </row>
    <row r="132" spans="1:5">
      <c r="A132">
        <v>131</v>
      </c>
      <c r="B132" s="18">
        <v>41318.665625000001</v>
      </c>
      <c r="C132" s="14" t="s">
        <v>13</v>
      </c>
      <c r="D132" s="19">
        <f t="shared" si="6"/>
        <v>4.072916667064419E-2</v>
      </c>
      <c r="E132" s="1">
        <f t="shared" si="10"/>
        <v>9.3749999602247419E-4</v>
      </c>
    </row>
    <row r="133" spans="1:5">
      <c r="A133">
        <v>132</v>
      </c>
      <c r="B133" s="18">
        <v>41318.706192129626</v>
      </c>
      <c r="C133" s="14" t="s">
        <v>13</v>
      </c>
      <c r="D133" s="19">
        <f t="shared" si="6"/>
        <v>4.0567129624832887E-2</v>
      </c>
      <c r="E133" s="1">
        <f t="shared" si="10"/>
        <v>1.0995370418337772E-3</v>
      </c>
    </row>
    <row r="134" spans="1:5">
      <c r="A134">
        <v>133</v>
      </c>
      <c r="B134" s="18">
        <v>41319.306851851848</v>
      </c>
      <c r="C134" s="14" t="s">
        <v>13</v>
      </c>
      <c r="D134" s="20"/>
      <c r="E134" s="4" t="s">
        <v>7</v>
      </c>
    </row>
    <row r="135" spans="1:5">
      <c r="A135">
        <v>134</v>
      </c>
      <c r="B135" s="18">
        <v>41319.347407407404</v>
      </c>
      <c r="C135" s="14" t="s">
        <v>13</v>
      </c>
      <c r="D135" s="19">
        <f t="shared" si="6"/>
        <v>4.0555555555329192E-2</v>
      </c>
      <c r="E135" s="1">
        <f t="shared" ref="E135:E141" si="11">"1:00"-D135</f>
        <v>1.1111111113374719E-3</v>
      </c>
    </row>
    <row r="136" spans="1:5">
      <c r="A136">
        <v>135</v>
      </c>
      <c r="B136" s="18">
        <v>41319.386840277781</v>
      </c>
      <c r="C136" s="14" t="s">
        <v>13</v>
      </c>
      <c r="D136" s="19">
        <f t="shared" si="6"/>
        <v>3.9432870376913343E-2</v>
      </c>
      <c r="E136" s="1">
        <f t="shared" si="11"/>
        <v>2.2337962897533217E-3</v>
      </c>
    </row>
    <row r="137" spans="1:5">
      <c r="A137">
        <v>136</v>
      </c>
      <c r="B137" s="18">
        <v>41319.426412037035</v>
      </c>
      <c r="C137" s="14" t="s">
        <v>13</v>
      </c>
      <c r="D137" s="19">
        <f t="shared" si="6"/>
        <v>3.9571759254613426E-2</v>
      </c>
      <c r="E137" s="1">
        <f t="shared" si="11"/>
        <v>2.0949074120532388E-3</v>
      </c>
    </row>
    <row r="138" spans="1:5">
      <c r="A138">
        <v>137</v>
      </c>
      <c r="B138" s="18">
        <v>41319.465682870374</v>
      </c>
      <c r="C138" s="14" t="s">
        <v>13</v>
      </c>
      <c r="D138" s="19">
        <f t="shared" si="6"/>
        <v>3.9270833338377997E-2</v>
      </c>
      <c r="E138" s="1">
        <f t="shared" si="11"/>
        <v>2.3958333282886671E-3</v>
      </c>
    </row>
    <row r="139" spans="1:5">
      <c r="A139">
        <v>138</v>
      </c>
      <c r="B139" s="18">
        <v>41319.50509259259</v>
      </c>
      <c r="C139" s="14" t="s">
        <v>13</v>
      </c>
      <c r="D139" s="19">
        <f t="shared" si="6"/>
        <v>3.940972221607808E-2</v>
      </c>
      <c r="E139" s="1">
        <f t="shared" si="11"/>
        <v>2.2569444505885841E-3</v>
      </c>
    </row>
    <row r="140" spans="1:5">
      <c r="A140">
        <v>139</v>
      </c>
      <c r="B140" s="18">
        <v>41319.544386574074</v>
      </c>
      <c r="C140" s="14" t="s">
        <v>13</v>
      </c>
      <c r="D140" s="19">
        <f t="shared" si="6"/>
        <v>3.9293981484661344E-2</v>
      </c>
      <c r="E140" s="1">
        <f t="shared" si="11"/>
        <v>2.3726851820053199E-3</v>
      </c>
    </row>
    <row r="141" spans="1:5">
      <c r="A141">
        <v>140</v>
      </c>
      <c r="B141" s="18">
        <v>41319.58489583333</v>
      </c>
      <c r="C141" s="14" t="s">
        <v>13</v>
      </c>
      <c r="D141" s="19">
        <f t="shared" si="6"/>
        <v>4.050925925548654E-2</v>
      </c>
      <c r="E141" s="1">
        <f t="shared" si="11"/>
        <v>1.1574074111801239E-3</v>
      </c>
    </row>
  </sheetData>
  <phoneticPr fontId="1"/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GISupply,Inc.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 Matsuda</dc:creator>
  <cp:lastModifiedBy>Maki Matsuda</cp:lastModifiedBy>
  <dcterms:created xsi:type="dcterms:W3CDTF">2013-01-28T00:07:30Z</dcterms:created>
  <dcterms:modified xsi:type="dcterms:W3CDTF">2013-02-15T05:56:38Z</dcterms:modified>
</cp:coreProperties>
</file>